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2" activeTab="0"/>
  </bookViews>
  <sheets>
    <sheet name="RD Na Větrníku" sheetId="1" r:id="rId1"/>
  </sheets>
  <definedNames>
    <definedName name="_xlnm.Print_Area" localSheetId="0">'RD Na Větrníku'!$A$1:$G$62</definedName>
    <definedName name="_xlnm.Print_Titles" localSheetId="0">'RD Na Větrníku'!$5:$5</definedName>
  </definedNames>
  <calcPr fullCalcOnLoad="1"/>
</workbook>
</file>

<file path=xl/sharedStrings.xml><?xml version="1.0" encoding="utf-8"?>
<sst xmlns="http://schemas.openxmlformats.org/spreadsheetml/2006/main" count="134" uniqueCount="82">
  <si>
    <t>Stavba:</t>
  </si>
  <si>
    <t>Stavební úpravy RD Na Větrníku</t>
  </si>
  <si>
    <t>Objekt:</t>
  </si>
  <si>
    <t>RD Na Větrníku,Praha 6</t>
  </si>
  <si>
    <t>Investor:</t>
  </si>
  <si>
    <t>Jaroslav a Blanka Veselí</t>
  </si>
  <si>
    <t>Č.odst.</t>
  </si>
  <si>
    <t>Č. pol.</t>
  </si>
  <si>
    <t>Název</t>
  </si>
  <si>
    <t>MJ</t>
  </si>
  <si>
    <t>Množství</t>
  </si>
  <si>
    <t>JC</t>
  </si>
  <si>
    <t>Cena celkem</t>
  </si>
  <si>
    <t>I.</t>
  </si>
  <si>
    <t>Demontáže</t>
  </si>
  <si>
    <t>1.</t>
  </si>
  <si>
    <t>Oddělení stávajících prostor – dřevěný rám 2,7x2 m potažený geotextilií a igelitem</t>
  </si>
  <si>
    <t>kpl</t>
  </si>
  <si>
    <t>2.</t>
  </si>
  <si>
    <t>Bourací práce - zdi</t>
  </si>
  <si>
    <t>m3</t>
  </si>
  <si>
    <t>3.</t>
  </si>
  <si>
    <t>Demontáž stáv. dveří</t>
  </si>
  <si>
    <t>4.</t>
  </si>
  <si>
    <t>Demontáž stáv. obkladu a dlažby</t>
  </si>
  <si>
    <t>m2</t>
  </si>
  <si>
    <t>5.</t>
  </si>
  <si>
    <t>Omytí starých omítek,oškrábání nesoudržných vrstev</t>
  </si>
  <si>
    <t>II.</t>
  </si>
  <si>
    <t>Zednické práce</t>
  </si>
  <si>
    <t>Penetrační nátěr</t>
  </si>
  <si>
    <t>Zazdění vybouraných otvorů Ytong tl. 10 cm</t>
  </si>
  <si>
    <t>Začištění původního napojení příček do 15 cm</t>
  </si>
  <si>
    <t>Keramický překlad dodávka + montáž</t>
  </si>
  <si>
    <t>ks</t>
  </si>
  <si>
    <t>Opravy omítek – stropy (štuk)</t>
  </si>
  <si>
    <t>6.</t>
  </si>
  <si>
    <t>Opravy omítek – stěny (štuk)</t>
  </si>
  <si>
    <t>7.</t>
  </si>
  <si>
    <t>Úprava SDK stěny (perlinka,lepidlo,štuk)</t>
  </si>
  <si>
    <t>8.</t>
  </si>
  <si>
    <t>Hydroizolace dodávka a montáž</t>
  </si>
  <si>
    <t>9.</t>
  </si>
  <si>
    <t>Hydroizolační pásek dodávka a montáž</t>
  </si>
  <si>
    <t>bm</t>
  </si>
  <si>
    <t>10.</t>
  </si>
  <si>
    <t xml:space="preserve">Podezdění vany </t>
  </si>
  <si>
    <t>11.</t>
  </si>
  <si>
    <t>Obezdění závěsného WC</t>
  </si>
  <si>
    <t>III.</t>
  </si>
  <si>
    <t>SDK konstrukce</t>
  </si>
  <si>
    <t>SDK příčka W115 155mm (2xRB12,5mm+2xCW50/UW+2xUrsa 50mm+2xRB12,5mm)</t>
  </si>
  <si>
    <t>SDK příčka W112 100mm (2xRB12,5mm+CW50/UW+Ursa 50mm+2xRB12,5mm)</t>
  </si>
  <si>
    <t>UA profil pro zárubně 50mm</t>
  </si>
  <si>
    <t>SDK opláštění oelového vazníku tvaru"U"</t>
  </si>
  <si>
    <t>IV.</t>
  </si>
  <si>
    <t>Obklady keramické</t>
  </si>
  <si>
    <t>Montáž obkladů vnitřních vč. lepidla (koupelna)</t>
  </si>
  <si>
    <t>Montáž dlažby vč. lepidla</t>
  </si>
  <si>
    <t>V.</t>
  </si>
  <si>
    <t>Konstrukce ocelové</t>
  </si>
  <si>
    <t>Ocelové profily U140</t>
  </si>
  <si>
    <t>Statické zajištění</t>
  </si>
  <si>
    <t>Pomocné zednické montáže</t>
  </si>
  <si>
    <t>VI.</t>
  </si>
  <si>
    <t>Konstrukce truhlářské</t>
  </si>
  <si>
    <t>podlaha rošt</t>
  </si>
  <si>
    <t>podlaha mirelon</t>
  </si>
  <si>
    <t>podlaha 2xOSB 12 mm</t>
  </si>
  <si>
    <t>Prkenná podlaha - modřínové palubky tl.18mm,š.150mm</t>
  </si>
  <si>
    <t>VII.</t>
  </si>
  <si>
    <t>Malby, nátěry</t>
  </si>
  <si>
    <t>Malby primalex plus - barva bílá</t>
  </si>
  <si>
    <t>VIII.</t>
  </si>
  <si>
    <t>VRN</t>
  </si>
  <si>
    <t>Úklidové práce</t>
  </si>
  <si>
    <t>Mimostaveništní doprava,přesun hmot</t>
  </si>
  <si>
    <t>Likvidace,naložení a odvoz stavebního odpadu  (kontejner)</t>
  </si>
  <si>
    <t>Režie (dopravní náklady, koordinace řemesel…)</t>
  </si>
  <si>
    <t>Cena celkem bez DPH</t>
  </si>
  <si>
    <t>DPH</t>
  </si>
  <si>
    <t>Cena celkem vč. DPH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</si>
</sst>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%"/>
    <numFmt numFmtId="168" formatCode="_-* #,##0.00&quot; Kč&quot;_-;\-* #,##0.00&quot; Kč&quot;_-;_-* \-??&quot; Kč&quot;_-;_-@_-"/>
  </numFmts>
  <fonts count="10">
    <font>
      <sz val="10"/>
      <name val="Arial CE"/>
      <family val="2"/>
    </font>
    <font>
      <sz val="10"/>
      <name val="Arial"/>
      <family val="0"/>
    </font>
    <font>
      <b/>
      <sz val="11"/>
      <color indexed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13"/>
      <name val="Calibri"/>
      <family val="2"/>
    </font>
    <font>
      <sz val="11"/>
      <color indexed="18"/>
      <name val="Calibri"/>
      <family val="2"/>
    </font>
    <font>
      <sz val="9"/>
      <name val="Calibri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6" fontId="5" fillId="2" borderId="6" xfId="0" applyNumberFormat="1" applyFont="1" applyFill="1" applyBorder="1" applyAlignment="1" applyProtection="1">
      <alignment horizontal="center" vertical="center"/>
      <protection/>
    </xf>
    <xf numFmtId="166" fontId="5" fillId="2" borderId="7" xfId="0" applyNumberFormat="1" applyFont="1" applyFill="1" applyBorder="1" applyAlignment="1" applyProtection="1">
      <alignment horizontal="center" vertical="center"/>
      <protection/>
    </xf>
    <xf numFmtId="166" fontId="5" fillId="2" borderId="8" xfId="0" applyNumberFormat="1" applyFont="1" applyFill="1" applyBorder="1" applyAlignment="1" applyProtection="1">
      <alignment horizontal="center" vertical="center"/>
      <protection/>
    </xf>
    <xf numFmtId="166" fontId="5" fillId="2" borderId="9" xfId="0" applyNumberFormat="1" applyFont="1" applyFill="1" applyBorder="1" applyAlignment="1" applyProtection="1">
      <alignment horizontal="center" vertical="center"/>
      <protection/>
    </xf>
    <xf numFmtId="165" fontId="5" fillId="2" borderId="9" xfId="0" applyNumberFormat="1" applyFont="1" applyFill="1" applyBorder="1" applyAlignment="1" applyProtection="1">
      <alignment horizontal="center" vertical="center"/>
      <protection/>
    </xf>
    <xf numFmtId="167" fontId="5" fillId="2" borderId="9" xfId="0" applyNumberFormat="1" applyFont="1" applyFill="1" applyBorder="1" applyAlignment="1" applyProtection="1">
      <alignment horizontal="center" vertical="center"/>
      <protection/>
    </xf>
    <xf numFmtId="165" fontId="6" fillId="2" borderId="10" xfId="0" applyNumberFormat="1" applyFont="1" applyFill="1" applyBorder="1" applyAlignment="1" applyProtection="1">
      <alignment horizontal="center" vertical="center"/>
      <protection/>
    </xf>
    <xf numFmtId="166" fontId="3" fillId="0" borderId="4" xfId="0" applyNumberFormat="1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5" fontId="7" fillId="0" borderId="5" xfId="0" applyNumberFormat="1" applyFont="1" applyFill="1" applyBorder="1" applyAlignment="1" applyProtection="1">
      <alignment vertical="center"/>
      <protection/>
    </xf>
    <xf numFmtId="166" fontId="4" fillId="0" borderId="4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Fill="1" applyBorder="1" applyAlignment="1" applyProtection="1">
      <alignment vertic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3" borderId="0" xfId="0" applyNumberFormat="1" applyFont="1" applyFill="1" applyBorder="1" applyAlignment="1" applyProtection="1">
      <alignment horizontal="right" vertical="center"/>
      <protection locked="0"/>
    </xf>
    <xf numFmtId="168" fontId="7" fillId="0" borderId="5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 applyProtection="1">
      <alignment horizontal="justify"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6" fontId="4" fillId="0" borderId="1" xfId="0" applyNumberFormat="1" applyFont="1" applyFill="1" applyBorder="1" applyAlignment="1" applyProtection="1">
      <alignment vertical="center"/>
      <protection/>
    </xf>
    <xf numFmtId="166" fontId="4" fillId="0" borderId="2" xfId="0" applyNumberFormat="1" applyFont="1" applyFill="1" applyBorder="1" applyAlignment="1" applyProtection="1">
      <alignment horizontal="center" vertical="center"/>
      <protection/>
    </xf>
    <xf numFmtId="166" fontId="4" fillId="0" borderId="2" xfId="0" applyNumberFormat="1" applyFont="1" applyFill="1" applyBorder="1" applyAlignment="1" applyProtection="1">
      <alignment vertical="center"/>
      <protection/>
    </xf>
    <xf numFmtId="165" fontId="4" fillId="0" borderId="2" xfId="0" applyNumberFormat="1" applyFont="1" applyFill="1" applyBorder="1" applyAlignment="1" applyProtection="1">
      <alignment horizontal="center" vertical="center"/>
      <protection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68" fontId="7" fillId="0" borderId="3" xfId="0" applyNumberFormat="1" applyFont="1" applyFill="1" applyBorder="1" applyAlignment="1" applyProtection="1">
      <alignment vertical="center"/>
      <protection/>
    </xf>
    <xf numFmtId="164" fontId="3" fillId="0" borderId="4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vertical="center"/>
    </xf>
    <xf numFmtId="164" fontId="3" fillId="4" borderId="4" xfId="0" applyFont="1" applyFill="1" applyBorder="1" applyAlignment="1">
      <alignment vertical="center"/>
    </xf>
    <xf numFmtId="164" fontId="3" fillId="4" borderId="0" xfId="0" applyFont="1" applyFill="1" applyBorder="1" applyAlignment="1">
      <alignment horizontal="center" vertical="center"/>
    </xf>
    <xf numFmtId="167" fontId="3" fillId="4" borderId="0" xfId="0" applyNumberFormat="1" applyFont="1" applyFill="1" applyBorder="1" applyAlignment="1">
      <alignment horizontal="left" vertical="center"/>
    </xf>
    <xf numFmtId="164" fontId="4" fillId="4" borderId="0" xfId="0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/>
    </xf>
    <xf numFmtId="168" fontId="3" fillId="4" borderId="5" xfId="0" applyNumberFormat="1" applyFont="1" applyFill="1" applyBorder="1" applyAlignment="1">
      <alignment vertical="center"/>
    </xf>
    <xf numFmtId="168" fontId="4" fillId="0" borderId="5" xfId="0" applyNumberFormat="1" applyFont="1" applyBorder="1" applyAlignment="1">
      <alignment vertical="center"/>
    </xf>
    <xf numFmtId="164" fontId="3" fillId="0" borderId="11" xfId="0" applyFont="1" applyBorder="1" applyAlignment="1">
      <alignment vertical="center"/>
    </xf>
    <xf numFmtId="164" fontId="3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vertical="center"/>
    </xf>
    <xf numFmtId="164" fontId="4" fillId="0" borderId="12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8" fontId="3" fillId="0" borderId="1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90" zoomScaleNormal="90" zoomScaleSheetLayoutView="100" workbookViewId="0" topLeftCell="B61">
      <selection activeCell="C3" sqref="C3"/>
    </sheetView>
  </sheetViews>
  <sheetFormatPr defaultColWidth="9.00390625" defaultRowHeight="12.75"/>
  <cols>
    <col min="1" max="1" width="6.75390625" style="1" customWidth="1"/>
    <col min="2" max="2" width="6.625" style="2" customWidth="1"/>
    <col min="3" max="3" width="74.75390625" style="1" customWidth="1"/>
    <col min="4" max="4" width="3.75390625" style="2" customWidth="1"/>
    <col min="5" max="5" width="9.125" style="3" customWidth="1"/>
    <col min="6" max="6" width="13.00390625" style="2" customWidth="1"/>
    <col min="7" max="7" width="14.75390625" style="1" customWidth="1"/>
    <col min="8" max="8" width="19.625" style="1" customWidth="1"/>
    <col min="9" max="9" width="15.125" style="1" customWidth="1"/>
    <col min="10" max="16384" width="9.125" style="1" customWidth="1"/>
  </cols>
  <sheetData>
    <row r="1" spans="1:9" ht="20.25" customHeight="1">
      <c r="A1" s="4" t="s">
        <v>0</v>
      </c>
      <c r="B1" s="5"/>
      <c r="C1" s="6" t="s">
        <v>1</v>
      </c>
      <c r="D1" s="7"/>
      <c r="E1" s="8"/>
      <c r="F1" s="8"/>
      <c r="G1" s="9"/>
      <c r="H1" s="10"/>
      <c r="I1" s="10"/>
    </row>
    <row r="2" spans="1:9" ht="20.25" customHeight="1">
      <c r="A2" s="11" t="s">
        <v>2</v>
      </c>
      <c r="B2" s="12"/>
      <c r="C2" s="13" t="s">
        <v>3</v>
      </c>
      <c r="D2" s="14"/>
      <c r="E2" s="15"/>
      <c r="F2" s="14"/>
      <c r="G2" s="16"/>
      <c r="H2" s="10"/>
      <c r="I2" s="10"/>
    </row>
    <row r="3" spans="1:9" ht="20.25" customHeight="1">
      <c r="A3" s="11" t="s">
        <v>4</v>
      </c>
      <c r="B3" s="12"/>
      <c r="C3" s="13" t="s">
        <v>5</v>
      </c>
      <c r="D3" s="14"/>
      <c r="E3" s="15"/>
      <c r="F3" s="14"/>
      <c r="G3" s="16"/>
      <c r="H3" s="10"/>
      <c r="I3" s="10"/>
    </row>
    <row r="4" spans="1:9" ht="12" customHeight="1">
      <c r="A4" s="17"/>
      <c r="B4" s="14"/>
      <c r="C4" s="18"/>
      <c r="D4" s="14"/>
      <c r="E4" s="15"/>
      <c r="F4" s="14"/>
      <c r="G4" s="16"/>
      <c r="H4" s="10"/>
      <c r="I4" s="10"/>
    </row>
    <row r="5" spans="1:9" ht="19.5" customHeight="1">
      <c r="A5" s="19" t="s">
        <v>6</v>
      </c>
      <c r="B5" s="20" t="s">
        <v>7</v>
      </c>
      <c r="C5" s="21" t="s">
        <v>8</v>
      </c>
      <c r="D5" s="22" t="s">
        <v>9</v>
      </c>
      <c r="E5" s="23" t="s">
        <v>10</v>
      </c>
      <c r="F5" s="24" t="s">
        <v>11</v>
      </c>
      <c r="G5" s="25" t="s">
        <v>12</v>
      </c>
      <c r="H5" s="10"/>
      <c r="I5" s="10"/>
    </row>
    <row r="6" spans="1:9" ht="12.75">
      <c r="A6" s="26" t="s">
        <v>13</v>
      </c>
      <c r="B6" s="27"/>
      <c r="C6" s="28" t="s">
        <v>14</v>
      </c>
      <c r="D6" s="29"/>
      <c r="E6" s="30"/>
      <c r="F6" s="30"/>
      <c r="G6" s="31"/>
      <c r="H6" s="10"/>
      <c r="I6" s="10"/>
    </row>
    <row r="7" spans="1:9" ht="12.75">
      <c r="A7" s="32"/>
      <c r="B7" s="29" t="s">
        <v>15</v>
      </c>
      <c r="C7" s="33" t="s">
        <v>16</v>
      </c>
      <c r="D7" s="34" t="s">
        <v>17</v>
      </c>
      <c r="E7" s="35">
        <v>1</v>
      </c>
      <c r="F7" s="36"/>
      <c r="G7" s="37">
        <f aca="true" t="shared" si="0" ref="G7:G11">E7*F7</f>
        <v>0</v>
      </c>
      <c r="H7" s="10"/>
      <c r="I7" s="10"/>
    </row>
    <row r="8" spans="1:9" ht="12.75">
      <c r="A8" s="32"/>
      <c r="B8" s="29" t="s">
        <v>18</v>
      </c>
      <c r="C8" s="33" t="s">
        <v>19</v>
      </c>
      <c r="D8" s="34" t="s">
        <v>20</v>
      </c>
      <c r="E8" s="35">
        <v>2.5</v>
      </c>
      <c r="F8" s="36"/>
      <c r="G8" s="37">
        <f t="shared" si="0"/>
        <v>0</v>
      </c>
      <c r="H8" s="10"/>
      <c r="I8" s="10"/>
    </row>
    <row r="9" spans="1:9" ht="12.75">
      <c r="A9" s="32"/>
      <c r="B9" s="29" t="s">
        <v>21</v>
      </c>
      <c r="C9" s="33" t="s">
        <v>22</v>
      </c>
      <c r="D9" s="34" t="s">
        <v>17</v>
      </c>
      <c r="E9" s="35">
        <v>6</v>
      </c>
      <c r="F9" s="36"/>
      <c r="G9" s="37">
        <f t="shared" si="0"/>
        <v>0</v>
      </c>
      <c r="H9" s="10"/>
      <c r="I9" s="10"/>
    </row>
    <row r="10" spans="1:9" ht="12.75">
      <c r="A10" s="32"/>
      <c r="B10" s="29" t="s">
        <v>23</v>
      </c>
      <c r="C10" s="33" t="s">
        <v>24</v>
      </c>
      <c r="D10" s="34" t="s">
        <v>25</v>
      </c>
      <c r="E10" s="35">
        <v>21</v>
      </c>
      <c r="F10" s="36"/>
      <c r="G10" s="37">
        <f t="shared" si="0"/>
        <v>0</v>
      </c>
      <c r="H10" s="10"/>
      <c r="I10" s="10"/>
    </row>
    <row r="11" spans="1:9" ht="12.75">
      <c r="A11" s="32"/>
      <c r="B11" s="29" t="s">
        <v>26</v>
      </c>
      <c r="C11" s="38" t="s">
        <v>27</v>
      </c>
      <c r="D11" s="34" t="s">
        <v>25</v>
      </c>
      <c r="E11" s="35">
        <v>142.7</v>
      </c>
      <c r="F11" s="36"/>
      <c r="G11" s="37">
        <f t="shared" si="0"/>
        <v>0</v>
      </c>
      <c r="H11" s="10"/>
      <c r="I11" s="10"/>
    </row>
    <row r="12" spans="1:9" ht="12.75">
      <c r="A12" s="32"/>
      <c r="B12" s="29"/>
      <c r="C12" s="38"/>
      <c r="D12" s="34"/>
      <c r="E12" s="35"/>
      <c r="F12" s="39"/>
      <c r="G12" s="37"/>
      <c r="H12" s="10"/>
      <c r="I12" s="10"/>
    </row>
    <row r="13" spans="1:9" ht="12.75">
      <c r="A13" s="26" t="s">
        <v>28</v>
      </c>
      <c r="B13" s="27"/>
      <c r="C13" s="28" t="s">
        <v>29</v>
      </c>
      <c r="D13" s="34"/>
      <c r="E13" s="35"/>
      <c r="F13" s="35"/>
      <c r="G13" s="31"/>
      <c r="H13" s="10"/>
      <c r="I13" s="10"/>
    </row>
    <row r="14" spans="1:9" ht="12.75">
      <c r="A14" s="32"/>
      <c r="B14" s="29" t="s">
        <v>15</v>
      </c>
      <c r="C14" s="38" t="s">
        <v>30</v>
      </c>
      <c r="D14" s="34" t="s">
        <v>25</v>
      </c>
      <c r="E14" s="35">
        <v>142.7</v>
      </c>
      <c r="F14" s="36"/>
      <c r="G14" s="37">
        <f aca="true" t="shared" si="1" ref="G14:G24">E14*F14</f>
        <v>0</v>
      </c>
      <c r="H14" s="10"/>
      <c r="I14" s="10"/>
    </row>
    <row r="15" spans="1:9" ht="12.75">
      <c r="A15" s="32"/>
      <c r="B15" s="29" t="s">
        <v>18</v>
      </c>
      <c r="C15" s="38" t="s">
        <v>31</v>
      </c>
      <c r="D15" s="34" t="s">
        <v>25</v>
      </c>
      <c r="E15" s="35">
        <v>4.8</v>
      </c>
      <c r="F15" s="36"/>
      <c r="G15" s="37">
        <f t="shared" si="1"/>
        <v>0</v>
      </c>
      <c r="H15" s="10"/>
      <c r="I15" s="10"/>
    </row>
    <row r="16" spans="1:9" ht="12.75">
      <c r="A16" s="32"/>
      <c r="B16" s="29" t="s">
        <v>21</v>
      </c>
      <c r="C16" s="38" t="s">
        <v>32</v>
      </c>
      <c r="D16" s="34" t="s">
        <v>25</v>
      </c>
      <c r="E16" s="35">
        <v>17.3</v>
      </c>
      <c r="F16" s="36"/>
      <c r="G16" s="37">
        <f t="shared" si="1"/>
        <v>0</v>
      </c>
      <c r="H16" s="10"/>
      <c r="I16" s="10"/>
    </row>
    <row r="17" spans="1:9" ht="12.75">
      <c r="A17" s="32"/>
      <c r="B17" s="29" t="s">
        <v>23</v>
      </c>
      <c r="C17" s="38" t="s">
        <v>33</v>
      </c>
      <c r="D17" s="34" t="s">
        <v>34</v>
      </c>
      <c r="E17" s="35">
        <v>1</v>
      </c>
      <c r="F17" s="36"/>
      <c r="G17" s="37">
        <f t="shared" si="1"/>
        <v>0</v>
      </c>
      <c r="H17" s="10"/>
      <c r="I17" s="10"/>
    </row>
    <row r="18" spans="1:9" ht="12.75">
      <c r="A18" s="32"/>
      <c r="B18" s="29" t="s">
        <v>26</v>
      </c>
      <c r="C18" s="38" t="s">
        <v>35</v>
      </c>
      <c r="D18" s="34" t="s">
        <v>25</v>
      </c>
      <c r="E18" s="35">
        <v>45.9</v>
      </c>
      <c r="F18" s="36"/>
      <c r="G18" s="37">
        <f t="shared" si="1"/>
        <v>0</v>
      </c>
      <c r="H18" s="10"/>
      <c r="I18" s="10"/>
    </row>
    <row r="19" spans="1:9" ht="12.75">
      <c r="A19" s="32"/>
      <c r="B19" s="29" t="s">
        <v>36</v>
      </c>
      <c r="C19" s="38" t="s">
        <v>37</v>
      </c>
      <c r="D19" s="34" t="s">
        <v>25</v>
      </c>
      <c r="E19" s="35">
        <v>96.8</v>
      </c>
      <c r="F19" s="36"/>
      <c r="G19" s="37">
        <f t="shared" si="1"/>
        <v>0</v>
      </c>
      <c r="H19" s="10"/>
      <c r="I19" s="10"/>
    </row>
    <row r="20" spans="1:9" ht="12.75">
      <c r="A20" s="32"/>
      <c r="B20" s="29" t="s">
        <v>38</v>
      </c>
      <c r="C20" s="40" t="s">
        <v>39</v>
      </c>
      <c r="D20" s="34" t="s">
        <v>25</v>
      </c>
      <c r="E20" s="35">
        <v>28.6</v>
      </c>
      <c r="F20" s="36"/>
      <c r="G20" s="37">
        <f t="shared" si="1"/>
        <v>0</v>
      </c>
      <c r="H20" s="10"/>
      <c r="I20" s="10"/>
    </row>
    <row r="21" spans="1:9" ht="12.75">
      <c r="A21" s="32"/>
      <c r="B21" s="29" t="s">
        <v>40</v>
      </c>
      <c r="C21" s="38" t="s">
        <v>41</v>
      </c>
      <c r="D21" s="34" t="s">
        <v>25</v>
      </c>
      <c r="E21" s="35">
        <v>4</v>
      </c>
      <c r="F21" s="36"/>
      <c r="G21" s="37">
        <f t="shared" si="1"/>
        <v>0</v>
      </c>
      <c r="H21" s="10"/>
      <c r="I21" s="10"/>
    </row>
    <row r="22" spans="1:9" ht="12.75">
      <c r="A22" s="32"/>
      <c r="B22" s="29" t="s">
        <v>42</v>
      </c>
      <c r="C22" s="38" t="s">
        <v>43</v>
      </c>
      <c r="D22" s="34" t="s">
        <v>44</v>
      </c>
      <c r="E22" s="35">
        <v>8</v>
      </c>
      <c r="F22" s="36"/>
      <c r="G22" s="37">
        <f t="shared" si="1"/>
        <v>0</v>
      </c>
      <c r="H22" s="10"/>
      <c r="I22" s="10"/>
    </row>
    <row r="23" spans="1:9" ht="12.75">
      <c r="A23" s="32"/>
      <c r="B23" s="29" t="s">
        <v>45</v>
      </c>
      <c r="C23" s="38" t="s">
        <v>46</v>
      </c>
      <c r="D23" s="34" t="s">
        <v>17</v>
      </c>
      <c r="E23" s="35">
        <v>1</v>
      </c>
      <c r="F23" s="36"/>
      <c r="G23" s="37">
        <f t="shared" si="1"/>
        <v>0</v>
      </c>
      <c r="H23" s="10"/>
      <c r="I23" s="10"/>
    </row>
    <row r="24" spans="1:9" ht="12.75">
      <c r="A24" s="32"/>
      <c r="B24" s="29" t="s">
        <v>47</v>
      </c>
      <c r="C24" s="38" t="s">
        <v>48</v>
      </c>
      <c r="D24" s="34" t="s">
        <v>17</v>
      </c>
      <c r="E24" s="35">
        <v>1</v>
      </c>
      <c r="F24" s="36"/>
      <c r="G24" s="37">
        <f t="shared" si="1"/>
        <v>0</v>
      </c>
      <c r="H24" s="10"/>
      <c r="I24" s="10"/>
    </row>
    <row r="25" spans="1:8" ht="12.75">
      <c r="A25" s="32"/>
      <c r="B25" s="29"/>
      <c r="C25" s="41"/>
      <c r="D25" s="34"/>
      <c r="E25" s="35"/>
      <c r="F25" s="39"/>
      <c r="G25" s="37"/>
      <c r="H25" s="10"/>
    </row>
    <row r="26" spans="1:9" ht="12.75">
      <c r="A26" s="26" t="s">
        <v>49</v>
      </c>
      <c r="B26" s="27"/>
      <c r="C26" s="28" t="s">
        <v>50</v>
      </c>
      <c r="D26" s="34"/>
      <c r="E26" s="35"/>
      <c r="F26" s="35"/>
      <c r="G26" s="37"/>
      <c r="H26" s="10"/>
      <c r="I26" s="10"/>
    </row>
    <row r="27" spans="1:9" ht="12.75">
      <c r="A27" s="32"/>
      <c r="B27" s="29" t="s">
        <v>15</v>
      </c>
      <c r="C27" s="33" t="s">
        <v>51</v>
      </c>
      <c r="D27" s="34" t="s">
        <v>25</v>
      </c>
      <c r="E27" s="35">
        <v>11.8</v>
      </c>
      <c r="F27" s="36"/>
      <c r="G27" s="37">
        <f aca="true" t="shared" si="2" ref="G27:G30">E27*F27</f>
        <v>0</v>
      </c>
      <c r="H27" s="10"/>
      <c r="I27" s="10"/>
    </row>
    <row r="28" spans="1:9" ht="12.75">
      <c r="A28" s="32"/>
      <c r="B28" s="29" t="s">
        <v>18</v>
      </c>
      <c r="C28" s="33" t="s">
        <v>52</v>
      </c>
      <c r="D28" s="34" t="s">
        <v>25</v>
      </c>
      <c r="E28" s="35">
        <v>4.4</v>
      </c>
      <c r="F28" s="36"/>
      <c r="G28" s="37">
        <f t="shared" si="2"/>
        <v>0</v>
      </c>
      <c r="H28" s="10"/>
      <c r="I28" s="10"/>
    </row>
    <row r="29" spans="1:9" ht="12.75">
      <c r="A29" s="32"/>
      <c r="B29" s="29" t="s">
        <v>21</v>
      </c>
      <c r="C29" s="33" t="s">
        <v>53</v>
      </c>
      <c r="D29" s="34" t="s">
        <v>44</v>
      </c>
      <c r="E29" s="35">
        <v>5.5</v>
      </c>
      <c r="F29" s="36"/>
      <c r="G29" s="37">
        <f t="shared" si="2"/>
        <v>0</v>
      </c>
      <c r="H29" s="10"/>
      <c r="I29" s="10"/>
    </row>
    <row r="30" spans="1:9" ht="12.75">
      <c r="A30" s="32"/>
      <c r="B30" s="29" t="s">
        <v>23</v>
      </c>
      <c r="C30" s="33" t="s">
        <v>54</v>
      </c>
      <c r="D30" s="34" t="s">
        <v>44</v>
      </c>
      <c r="E30" s="35">
        <v>1.95</v>
      </c>
      <c r="F30" s="36"/>
      <c r="G30" s="37">
        <f t="shared" si="2"/>
        <v>0</v>
      </c>
      <c r="H30" s="10"/>
      <c r="I30" s="10"/>
    </row>
    <row r="31" spans="1:9" ht="12.75">
      <c r="A31" s="32"/>
      <c r="B31" s="29"/>
      <c r="C31" s="33"/>
      <c r="D31" s="34"/>
      <c r="E31" s="35"/>
      <c r="F31" s="39"/>
      <c r="G31" s="37"/>
      <c r="H31" s="10"/>
      <c r="I31" s="10"/>
    </row>
    <row r="32" spans="1:9" ht="12.75">
      <c r="A32" s="26" t="s">
        <v>55</v>
      </c>
      <c r="B32" s="27"/>
      <c r="C32" s="28" t="s">
        <v>56</v>
      </c>
      <c r="D32" s="34"/>
      <c r="E32" s="35"/>
      <c r="F32" s="35"/>
      <c r="G32" s="37"/>
      <c r="H32" s="10"/>
      <c r="I32" s="10"/>
    </row>
    <row r="33" spans="1:9" ht="12.75">
      <c r="A33" s="32"/>
      <c r="B33" s="29" t="s">
        <v>15</v>
      </c>
      <c r="C33" s="33" t="s">
        <v>57</v>
      </c>
      <c r="D33" s="34" t="s">
        <v>25</v>
      </c>
      <c r="E33" s="35">
        <v>18</v>
      </c>
      <c r="F33" s="36"/>
      <c r="G33" s="37">
        <f aca="true" t="shared" si="3" ref="G33:G34">E33*F33</f>
        <v>0</v>
      </c>
      <c r="H33" s="10"/>
      <c r="I33" s="10"/>
    </row>
    <row r="34" spans="1:9" ht="12.75">
      <c r="A34" s="32"/>
      <c r="B34" s="29" t="s">
        <v>18</v>
      </c>
      <c r="C34" s="33" t="s">
        <v>58</v>
      </c>
      <c r="D34" s="34" t="s">
        <v>25</v>
      </c>
      <c r="E34" s="35">
        <v>11.3</v>
      </c>
      <c r="F34" s="36"/>
      <c r="G34" s="37">
        <f t="shared" si="3"/>
        <v>0</v>
      </c>
      <c r="H34" s="10"/>
      <c r="I34" s="10"/>
    </row>
    <row r="35" spans="1:9" ht="12.75">
      <c r="A35" s="32"/>
      <c r="B35" s="29"/>
      <c r="C35" s="33"/>
      <c r="D35" s="34"/>
      <c r="E35" s="35"/>
      <c r="F35" s="39"/>
      <c r="G35" s="37"/>
      <c r="H35" s="10"/>
      <c r="I35" s="10"/>
    </row>
    <row r="36" spans="1:9" ht="12.75">
      <c r="A36" s="26" t="s">
        <v>59</v>
      </c>
      <c r="B36" s="27"/>
      <c r="C36" s="28" t="s">
        <v>60</v>
      </c>
      <c r="D36" s="34"/>
      <c r="E36" s="35"/>
      <c r="F36" s="35"/>
      <c r="G36" s="37"/>
      <c r="H36" s="10"/>
      <c r="I36" s="10"/>
    </row>
    <row r="37" spans="1:9" ht="12.75">
      <c r="A37" s="32"/>
      <c r="B37" s="29" t="s">
        <v>15</v>
      </c>
      <c r="C37" s="38" t="s">
        <v>61</v>
      </c>
      <c r="D37" s="34" t="s">
        <v>44</v>
      </c>
      <c r="E37" s="35">
        <v>9</v>
      </c>
      <c r="F37" s="36"/>
      <c r="G37" s="37">
        <f aca="true" t="shared" si="4" ref="G37:G39">E37*F37</f>
        <v>0</v>
      </c>
      <c r="H37" s="10"/>
      <c r="I37" s="10"/>
    </row>
    <row r="38" spans="1:9" ht="12.75">
      <c r="A38" s="32"/>
      <c r="B38" s="29" t="s">
        <v>18</v>
      </c>
      <c r="C38" s="38" t="s">
        <v>62</v>
      </c>
      <c r="D38" s="34" t="s">
        <v>17</v>
      </c>
      <c r="E38" s="35">
        <v>1</v>
      </c>
      <c r="F38" s="36"/>
      <c r="G38" s="37">
        <f t="shared" si="4"/>
        <v>0</v>
      </c>
      <c r="H38" s="42"/>
      <c r="I38" s="10"/>
    </row>
    <row r="39" spans="1:9" ht="12.75">
      <c r="A39" s="32"/>
      <c r="B39" s="29" t="s">
        <v>21</v>
      </c>
      <c r="C39" s="38" t="s">
        <v>63</v>
      </c>
      <c r="D39" s="34" t="s">
        <v>17</v>
      </c>
      <c r="E39" s="35">
        <v>1</v>
      </c>
      <c r="F39" s="36"/>
      <c r="G39" s="37">
        <f t="shared" si="4"/>
        <v>0</v>
      </c>
      <c r="H39" s="42"/>
      <c r="I39" s="10"/>
    </row>
    <row r="40" spans="1:9" ht="12.75">
      <c r="A40" s="32"/>
      <c r="B40" s="29"/>
      <c r="C40" s="38"/>
      <c r="D40" s="34"/>
      <c r="E40" s="35"/>
      <c r="F40" s="39"/>
      <c r="G40" s="37"/>
      <c r="H40" s="42"/>
      <c r="I40" s="10"/>
    </row>
    <row r="41" spans="1:9" ht="12.75">
      <c r="A41" s="26" t="s">
        <v>64</v>
      </c>
      <c r="B41" s="27"/>
      <c r="C41" s="28" t="s">
        <v>65</v>
      </c>
      <c r="D41" s="34"/>
      <c r="E41" s="35"/>
      <c r="F41" s="35"/>
      <c r="G41" s="37"/>
      <c r="H41" s="42"/>
      <c r="I41" s="10"/>
    </row>
    <row r="42" spans="1:9" ht="12.75">
      <c r="A42" s="32"/>
      <c r="B42" s="29" t="s">
        <v>15</v>
      </c>
      <c r="C42" s="38" t="s">
        <v>66</v>
      </c>
      <c r="D42" s="34" t="s">
        <v>25</v>
      </c>
      <c r="E42" s="35">
        <v>34.9</v>
      </c>
      <c r="F42" s="36"/>
      <c r="G42" s="37">
        <f aca="true" t="shared" si="5" ref="G42:G45">E42*F42</f>
        <v>0</v>
      </c>
      <c r="H42" s="42"/>
      <c r="I42" s="10"/>
    </row>
    <row r="43" spans="1:9" ht="12.75">
      <c r="A43" s="32"/>
      <c r="B43" s="29" t="s">
        <v>18</v>
      </c>
      <c r="C43" s="38" t="s">
        <v>67</v>
      </c>
      <c r="D43" s="34" t="s">
        <v>25</v>
      </c>
      <c r="E43" s="35">
        <v>34.9</v>
      </c>
      <c r="F43" s="36"/>
      <c r="G43" s="37">
        <f t="shared" si="5"/>
        <v>0</v>
      </c>
      <c r="H43" s="42"/>
      <c r="I43" s="10"/>
    </row>
    <row r="44" spans="1:9" ht="12.75">
      <c r="A44" s="32"/>
      <c r="B44" s="29" t="s">
        <v>21</v>
      </c>
      <c r="C44" s="38" t="s">
        <v>68</v>
      </c>
      <c r="D44" s="34" t="s">
        <v>25</v>
      </c>
      <c r="E44" s="35">
        <v>34.9</v>
      </c>
      <c r="F44" s="36"/>
      <c r="G44" s="37">
        <f t="shared" si="5"/>
        <v>0</v>
      </c>
      <c r="H44" s="42"/>
      <c r="I44" s="10"/>
    </row>
    <row r="45" spans="1:9" ht="12.75">
      <c r="A45" s="32"/>
      <c r="B45" s="29" t="s">
        <v>23</v>
      </c>
      <c r="C45" s="38" t="s">
        <v>69</v>
      </c>
      <c r="D45" s="34" t="s">
        <v>25</v>
      </c>
      <c r="E45" s="35">
        <v>34.9</v>
      </c>
      <c r="F45" s="36"/>
      <c r="G45" s="37">
        <f t="shared" si="5"/>
        <v>0</v>
      </c>
      <c r="H45" s="42"/>
      <c r="I45" s="10"/>
    </row>
    <row r="46" spans="1:9" ht="12.75">
      <c r="A46" s="32"/>
      <c r="B46" s="29"/>
      <c r="C46" s="38"/>
      <c r="D46" s="34"/>
      <c r="E46" s="35"/>
      <c r="F46" s="39"/>
      <c r="G46" s="37"/>
      <c r="H46" s="42"/>
      <c r="I46" s="10"/>
    </row>
    <row r="47" spans="1:9" ht="12.75">
      <c r="A47" s="26" t="s">
        <v>70</v>
      </c>
      <c r="B47" s="27"/>
      <c r="C47" s="28" t="s">
        <v>71</v>
      </c>
      <c r="D47" s="34"/>
      <c r="E47" s="35"/>
      <c r="F47" s="35"/>
      <c r="G47" s="37"/>
      <c r="H47" s="42"/>
      <c r="I47" s="10"/>
    </row>
    <row r="48" spans="1:9" ht="12.75">
      <c r="A48" s="32"/>
      <c r="B48" s="29" t="s">
        <v>15</v>
      </c>
      <c r="C48" s="38" t="s">
        <v>72</v>
      </c>
      <c r="D48" s="34" t="s">
        <v>25</v>
      </c>
      <c r="E48" s="35">
        <v>142.7</v>
      </c>
      <c r="F48" s="36"/>
      <c r="G48" s="37">
        <f>E48*F48</f>
        <v>0</v>
      </c>
      <c r="H48" s="42"/>
      <c r="I48" s="10"/>
    </row>
    <row r="49" spans="1:9" ht="12.75">
      <c r="A49" s="32"/>
      <c r="B49" s="29"/>
      <c r="C49" s="33"/>
      <c r="D49" s="34"/>
      <c r="E49" s="35"/>
      <c r="F49" s="39"/>
      <c r="G49" s="37"/>
      <c r="H49" s="42"/>
      <c r="I49" s="10"/>
    </row>
    <row r="50" spans="1:9" ht="12.75">
      <c r="A50" s="26" t="s">
        <v>73</v>
      </c>
      <c r="B50" s="27"/>
      <c r="C50" s="28" t="s">
        <v>74</v>
      </c>
      <c r="D50" s="34"/>
      <c r="E50" s="35"/>
      <c r="F50" s="35"/>
      <c r="G50" s="37"/>
      <c r="H50" s="42"/>
      <c r="I50" s="10"/>
    </row>
    <row r="51" spans="1:9" ht="12.75">
      <c r="A51" s="32"/>
      <c r="B51" s="29" t="s">
        <v>15</v>
      </c>
      <c r="C51" s="43" t="s">
        <v>75</v>
      </c>
      <c r="D51" s="34" t="s">
        <v>17</v>
      </c>
      <c r="E51" s="35">
        <v>1</v>
      </c>
      <c r="F51" s="36"/>
      <c r="G51" s="37">
        <f aca="true" t="shared" si="6" ref="G51:G54">E51*F51</f>
        <v>0</v>
      </c>
      <c r="H51" s="10"/>
      <c r="I51" s="10"/>
    </row>
    <row r="52" spans="1:9" ht="12.75">
      <c r="A52" s="32"/>
      <c r="B52" s="29" t="s">
        <v>18</v>
      </c>
      <c r="C52" s="43" t="s">
        <v>76</v>
      </c>
      <c r="D52" s="34" t="s">
        <v>17</v>
      </c>
      <c r="E52" s="35">
        <v>1</v>
      </c>
      <c r="F52" s="36"/>
      <c r="G52" s="37">
        <f t="shared" si="6"/>
        <v>0</v>
      </c>
      <c r="H52" s="10"/>
      <c r="I52" s="10"/>
    </row>
    <row r="53" spans="1:9" ht="12.75">
      <c r="A53" s="32"/>
      <c r="B53" s="29" t="s">
        <v>21</v>
      </c>
      <c r="C53" s="33" t="s">
        <v>77</v>
      </c>
      <c r="D53" s="34" t="s">
        <v>17</v>
      </c>
      <c r="E53" s="35">
        <v>1</v>
      </c>
      <c r="F53" s="36"/>
      <c r="G53" s="37">
        <f t="shared" si="6"/>
        <v>0</v>
      </c>
      <c r="H53" s="10"/>
      <c r="I53" s="10"/>
    </row>
    <row r="54" spans="1:9" ht="12.75">
      <c r="A54" s="32"/>
      <c r="B54" s="29" t="s">
        <v>23</v>
      </c>
      <c r="C54" s="33" t="s">
        <v>78</v>
      </c>
      <c r="D54" s="34" t="s">
        <v>17</v>
      </c>
      <c r="E54" s="35">
        <v>1</v>
      </c>
      <c r="F54" s="36"/>
      <c r="G54" s="37">
        <f t="shared" si="6"/>
        <v>0</v>
      </c>
      <c r="H54" s="10"/>
      <c r="I54" s="10"/>
    </row>
    <row r="55" spans="1:9" ht="12.75">
      <c r="A55" s="32"/>
      <c r="B55" s="29"/>
      <c r="C55" s="33"/>
      <c r="D55" s="34"/>
      <c r="E55" s="30"/>
      <c r="F55" s="44"/>
      <c r="G55" s="37"/>
      <c r="H55" s="10"/>
      <c r="I55" s="10"/>
    </row>
    <row r="56" spans="1:9" ht="12.75">
      <c r="A56" s="45"/>
      <c r="B56" s="46"/>
      <c r="C56" s="47"/>
      <c r="D56" s="46"/>
      <c r="E56" s="48"/>
      <c r="F56" s="49"/>
      <c r="G56" s="50"/>
      <c r="H56" s="10"/>
      <c r="I56" s="10"/>
    </row>
    <row r="57" spans="1:9" ht="12.75">
      <c r="A57" s="51" t="s">
        <v>79</v>
      </c>
      <c r="B57" s="52"/>
      <c r="C57" s="13"/>
      <c r="D57" s="52"/>
      <c r="E57" s="53"/>
      <c r="F57" s="52"/>
      <c r="G57" s="54">
        <f>SUM(G7:G56)</f>
        <v>0</v>
      </c>
      <c r="H57" s="10"/>
      <c r="I57" s="10"/>
    </row>
    <row r="58" spans="1:9" ht="6" customHeight="1">
      <c r="A58" s="17"/>
      <c r="B58" s="14"/>
      <c r="C58" s="18"/>
      <c r="D58" s="14"/>
      <c r="E58" s="15"/>
      <c r="F58" s="14"/>
      <c r="G58" s="54"/>
      <c r="H58" s="10"/>
      <c r="I58" s="10"/>
    </row>
    <row r="59" spans="1:9" ht="12.75">
      <c r="A59" s="55" t="s">
        <v>80</v>
      </c>
      <c r="B59" s="56"/>
      <c r="C59" s="57">
        <v>0.15</v>
      </c>
      <c r="D59" s="58"/>
      <c r="E59" s="59"/>
      <c r="F59" s="58"/>
      <c r="G59" s="60">
        <f>SUM(G57)*C59</f>
        <v>0</v>
      </c>
      <c r="H59" s="10"/>
      <c r="I59" s="10"/>
    </row>
    <row r="60" spans="1:9" ht="6" customHeight="1">
      <c r="A60" s="17"/>
      <c r="B60" s="14"/>
      <c r="C60" s="18"/>
      <c r="D60" s="14"/>
      <c r="E60" s="15"/>
      <c r="F60" s="14"/>
      <c r="G60" s="61"/>
      <c r="H60" s="10"/>
      <c r="I60" s="10"/>
    </row>
    <row r="61" spans="1:9" ht="12.75">
      <c r="A61" s="62" t="s">
        <v>81</v>
      </c>
      <c r="B61" s="63"/>
      <c r="C61" s="64"/>
      <c r="D61" s="65"/>
      <c r="E61" s="66"/>
      <c r="F61" s="65"/>
      <c r="G61" s="67">
        <f>SUM(G57:G59)</f>
        <v>0</v>
      </c>
      <c r="H61" s="10"/>
      <c r="I61" s="10"/>
    </row>
    <row r="65" ht="18" customHeight="1"/>
  </sheetData>
  <sheetProtection selectLockedCells="1" selectUnlockedCells="1"/>
  <printOptions horizontalCentered="1"/>
  <pageMargins left="0.5902777777777778" right="0.4722222222222222" top="0.5118055555555555" bottom="0.6298611111111112" header="0.5118055555555555" footer="0.3541666666666667"/>
  <pageSetup horizontalDpi="300" verticalDpi="300" orientation="portrait" paperSize="9" scale="80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Křivánek</dc:creator>
  <cp:keywords/>
  <dc:description/>
  <cp:lastModifiedBy>ilinky </cp:lastModifiedBy>
  <cp:lastPrinted>2013-11-28T07:38:34Z</cp:lastPrinted>
  <dcterms:created xsi:type="dcterms:W3CDTF">2004-02-13T16:07:24Z</dcterms:created>
  <dcterms:modified xsi:type="dcterms:W3CDTF">2014-03-14T07:38:12Z</dcterms:modified>
  <cp:category/>
  <cp:version/>
  <cp:contentType/>
  <cp:contentStatus/>
  <cp:revision>11</cp:revision>
</cp:coreProperties>
</file>