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ílená složka\BISKUPICE\1 výkresy PDF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C13" i="1"/>
  <c r="C12" i="1"/>
  <c r="C11" i="1"/>
  <c r="C10" i="1"/>
  <c r="C9" i="1"/>
  <c r="C8" i="1"/>
  <c r="D7" i="1"/>
  <c r="C7" i="1"/>
  <c r="D6" i="1"/>
  <c r="D5" i="1"/>
  <c r="C5" i="1"/>
  <c r="C6" i="1"/>
  <c r="C4" i="1"/>
</calcChain>
</file>

<file path=xl/sharedStrings.xml><?xml version="1.0" encoding="utf-8"?>
<sst xmlns="http://schemas.openxmlformats.org/spreadsheetml/2006/main" count="3" uniqueCount="3">
  <si>
    <t>stěna</t>
  </si>
  <si>
    <t>strop</t>
  </si>
  <si>
    <t>mč.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</si>
</sst>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E17" sqref="E17"/>
    </sheetView>
  </sheetViews>
  <sheetFormatPr defaultRowHeight="15" x14ac:dyDescent="0.25"/>
  <cols>
    <col min="4" max="4" width="8" bestFit="1" customWidth="1"/>
  </cols>
  <sheetData>
    <row r="3" spans="2:4" x14ac:dyDescent="0.25">
      <c r="B3" t="s">
        <v>2</v>
      </c>
      <c r="C3" t="s">
        <v>0</v>
      </c>
      <c r="D3" t="s">
        <v>1</v>
      </c>
    </row>
    <row r="4" spans="2:4" x14ac:dyDescent="0.25">
      <c r="B4">
        <v>101</v>
      </c>
      <c r="C4">
        <f>(2.7+2.25)*2*2.7</f>
        <v>26.730000000000004</v>
      </c>
      <c r="D4">
        <v>0</v>
      </c>
    </row>
    <row r="5" spans="2:4" x14ac:dyDescent="0.25">
      <c r="B5">
        <v>103</v>
      </c>
      <c r="C5">
        <f>(2+2.61)*2*3</f>
        <v>27.659999999999997</v>
      </c>
      <c r="D5">
        <f>2.61*2</f>
        <v>5.22</v>
      </c>
    </row>
    <row r="6" spans="2:4" x14ac:dyDescent="0.25">
      <c r="B6">
        <v>104</v>
      </c>
      <c r="C6">
        <f>(4.25+2.61)*2*3</f>
        <v>41.16</v>
      </c>
      <c r="D6">
        <f>4.5*4.61</f>
        <v>20.745000000000001</v>
      </c>
    </row>
    <row r="7" spans="2:4" x14ac:dyDescent="0.25">
      <c r="B7">
        <v>105</v>
      </c>
      <c r="C7">
        <f>(2.61+1.26)*2*3</f>
        <v>23.22</v>
      </c>
      <c r="D7">
        <f>2.61*1.26</f>
        <v>3.2885999999999997</v>
      </c>
    </row>
    <row r="8" spans="2:4" x14ac:dyDescent="0.25">
      <c r="B8">
        <v>106.107</v>
      </c>
      <c r="C8">
        <f>(3+3+1.15+3+4.15)*2.7+7*2.7+5*(2.7+3.55)/2*2</f>
        <v>88.76</v>
      </c>
      <c r="D8">
        <v>0</v>
      </c>
    </row>
    <row r="9" spans="2:4" x14ac:dyDescent="0.25">
      <c r="B9">
        <v>110</v>
      </c>
      <c r="C9">
        <f>(3+3.51+3+(2.61+1.6)*2)*2.7+(1.6+2.61+1.6)*3.3</f>
        <v>67.584000000000003</v>
      </c>
      <c r="D9">
        <v>0</v>
      </c>
    </row>
    <row r="10" spans="2:4" x14ac:dyDescent="0.25">
      <c r="B10">
        <v>201</v>
      </c>
      <c r="C10">
        <f>(2.2+4+2.2)*2.1+(4.41+1.7+4.41)*2.3</f>
        <v>41.835999999999999</v>
      </c>
      <c r="D10">
        <v>0</v>
      </c>
    </row>
    <row r="11" spans="2:4" x14ac:dyDescent="0.25">
      <c r="B11">
        <v>202</v>
      </c>
      <c r="C11">
        <f>(3.51+6.41+4+2+0.5+4.41)*2.3</f>
        <v>47.908999999999999</v>
      </c>
      <c r="D11">
        <v>0</v>
      </c>
    </row>
    <row r="12" spans="2:4" x14ac:dyDescent="0.25">
      <c r="B12">
        <v>204</v>
      </c>
      <c r="C12">
        <f>(4.31+6.01)*2*2.3</f>
        <v>47.471999999999994</v>
      </c>
      <c r="D12">
        <v>0</v>
      </c>
    </row>
    <row r="13" spans="2:4" x14ac:dyDescent="0.25">
      <c r="B13">
        <v>205</v>
      </c>
      <c r="C13">
        <f>(4.3+6.01)*2*2.3</f>
        <v>47.425999999999988</v>
      </c>
      <c r="D13">
        <v>0</v>
      </c>
    </row>
    <row r="14" spans="2:4" x14ac:dyDescent="0.25">
      <c r="C14" s="1">
        <f>SUM(C4:C13)</f>
        <v>459.75700000000001</v>
      </c>
      <c r="D14" s="1">
        <f>SUM(D4:D13)</f>
        <v>29.253599999999999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2023-06-12T17:50:30Z</dcterms:created>
  <dcterms:modified xsi:type="dcterms:W3CDTF">2023-06-12T18:50:37Z</dcterms:modified>
</cp:coreProperties>
</file>